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8755" windowHeight="140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D7" i="1" l="1"/>
  <c r="E8" i="1" l="1"/>
  <c r="E9" i="1"/>
  <c r="E7" i="1"/>
  <c r="B10" i="1" l="1"/>
  <c r="D9" i="1"/>
  <c r="F9" i="1" s="1"/>
  <c r="D8" i="1"/>
  <c r="F8" i="1" s="1"/>
  <c r="F7" i="1"/>
  <c r="E10" i="1" l="1"/>
  <c r="D10" i="1"/>
  <c r="F10" i="1" s="1"/>
</calcChain>
</file>

<file path=xl/sharedStrings.xml><?xml version="1.0" encoding="utf-8"?>
<sst xmlns="http://schemas.openxmlformats.org/spreadsheetml/2006/main" count="78" uniqueCount="67">
  <si>
    <r>
      <rPr>
        <b/>
        <sz val="12"/>
        <rFont val="仿宋_GB2312"/>
        <family val="3"/>
        <charset val="134"/>
      </rPr>
      <t>服务内容</t>
    </r>
  </si>
  <si>
    <r>
      <rPr>
        <b/>
        <sz val="10"/>
        <rFont val="宋体"/>
        <family val="3"/>
        <charset val="134"/>
      </rPr>
      <t>一、人口基本情况</t>
    </r>
  </si>
  <si>
    <r>
      <rPr>
        <b/>
        <sz val="12"/>
        <rFont val="仿宋_GB2312"/>
        <family val="3"/>
        <charset val="134"/>
      </rPr>
      <t>居民健康档案</t>
    </r>
  </si>
  <si>
    <r>
      <rPr>
        <b/>
        <sz val="12"/>
        <rFont val="仿宋_GB2312"/>
        <family val="3"/>
        <charset val="134"/>
      </rPr>
      <t>健康教育</t>
    </r>
  </si>
  <si>
    <r>
      <rPr>
        <b/>
        <sz val="12"/>
        <rFont val="仿宋_GB2312"/>
        <family val="3"/>
        <charset val="134"/>
      </rPr>
      <t>预防接种</t>
    </r>
  </si>
  <si>
    <r>
      <t>0-6</t>
    </r>
    <r>
      <rPr>
        <b/>
        <sz val="12"/>
        <rFont val="仿宋_GB2312"/>
        <family val="3"/>
        <charset val="134"/>
      </rPr>
      <t>岁儿童健康管理</t>
    </r>
  </si>
  <si>
    <r>
      <rPr>
        <b/>
        <sz val="12"/>
        <rFont val="仿宋_GB2312"/>
        <family val="3"/>
        <charset val="134"/>
      </rPr>
      <t>孕产妇健康管理</t>
    </r>
  </si>
  <si>
    <r>
      <rPr>
        <b/>
        <sz val="12"/>
        <rFont val="仿宋_GB2312"/>
        <family val="3"/>
        <charset val="134"/>
      </rPr>
      <t>老年人健康管理</t>
    </r>
  </si>
  <si>
    <r>
      <rPr>
        <b/>
        <sz val="12"/>
        <rFont val="仿宋_GB2312"/>
        <family val="3"/>
        <charset val="134"/>
      </rPr>
      <t>高血压患者健康管理</t>
    </r>
  </si>
  <si>
    <r>
      <rPr>
        <b/>
        <sz val="12"/>
        <rFont val="仿宋_GB2312"/>
        <family val="3"/>
        <charset val="134"/>
      </rPr>
      <t>糖尿病患者健康管理</t>
    </r>
  </si>
  <si>
    <r>
      <rPr>
        <b/>
        <sz val="12"/>
        <rFont val="仿宋_GB2312"/>
        <family val="3"/>
        <charset val="134"/>
      </rPr>
      <t>严重精神障碍患者管理</t>
    </r>
  </si>
  <si>
    <r>
      <rPr>
        <b/>
        <sz val="12"/>
        <rFont val="仿宋_GB2312"/>
        <family val="3"/>
        <charset val="134"/>
      </rPr>
      <t>肺结核病患者健康管理</t>
    </r>
  </si>
  <si>
    <r>
      <rPr>
        <b/>
        <sz val="12"/>
        <rFont val="仿宋_GB2312"/>
        <family val="3"/>
        <charset val="134"/>
      </rPr>
      <t>中蒙医药管理</t>
    </r>
  </si>
  <si>
    <r>
      <rPr>
        <b/>
        <sz val="12"/>
        <rFont val="仿宋_GB2312"/>
        <family val="3"/>
        <charset val="134"/>
      </rPr>
      <t>传染病及突发公共卫生事件报告和处理</t>
    </r>
  </si>
  <si>
    <r>
      <rPr>
        <b/>
        <sz val="12"/>
        <rFont val="仿宋_GB2312"/>
        <family val="3"/>
        <charset val="134"/>
      </rPr>
      <t>卫生计生监督协管报告率</t>
    </r>
  </si>
  <si>
    <r>
      <rPr>
        <b/>
        <sz val="12"/>
        <rFont val="仿宋_GB2312"/>
        <family val="3"/>
        <charset val="134"/>
      </rPr>
      <t>家庭医生签约服务</t>
    </r>
  </si>
  <si>
    <r>
      <rPr>
        <b/>
        <sz val="12"/>
        <rFont val="仿宋_GB2312"/>
        <family val="3"/>
        <charset val="134"/>
      </rPr>
      <t>居民对基本公共卫生服务项目知识知晓率</t>
    </r>
  </si>
  <si>
    <r>
      <rPr>
        <b/>
        <sz val="10"/>
        <rFont val="仿宋_GB2312"/>
        <family val="3"/>
        <charset val="134"/>
      </rPr>
      <t>居民对基本公共卫生服务项目满意度</t>
    </r>
  </si>
  <si>
    <r>
      <rPr>
        <b/>
        <sz val="10"/>
        <rFont val="仿宋_GB2312"/>
        <family val="3"/>
        <charset val="134"/>
      </rPr>
      <t>医务人员对基本公共卫生服务项目应知应会程度</t>
    </r>
  </si>
  <si>
    <r>
      <rPr>
        <b/>
        <sz val="10"/>
        <rFont val="仿宋_GB2312"/>
        <family val="3"/>
        <charset val="134"/>
      </rPr>
      <t>规范化电子健康档案建档率</t>
    </r>
  </si>
  <si>
    <r>
      <rPr>
        <b/>
        <sz val="10"/>
        <rFont val="仿宋_GB2312"/>
        <family val="3"/>
        <charset val="134"/>
      </rPr>
      <t>健康档案合格率</t>
    </r>
  </si>
  <si>
    <r>
      <rPr>
        <b/>
        <sz val="10"/>
        <rFont val="仿宋_GB2312"/>
        <family val="3"/>
        <charset val="134"/>
      </rPr>
      <t>档案使用率</t>
    </r>
  </si>
  <si>
    <r>
      <rPr>
        <b/>
        <sz val="10"/>
        <rFont val="仿宋_GB2312"/>
        <family val="3"/>
        <charset val="134"/>
      </rPr>
      <t>印刷健康教育宣传资料种类数</t>
    </r>
  </si>
  <si>
    <r>
      <rPr>
        <b/>
        <sz val="10"/>
        <rFont val="仿宋_GB2312"/>
        <family val="3"/>
        <charset val="134"/>
      </rPr>
      <t>播放音像资料种类数</t>
    </r>
  </si>
  <si>
    <r>
      <rPr>
        <b/>
        <sz val="10"/>
        <rFont val="仿宋_GB2312"/>
        <family val="3"/>
        <charset val="134"/>
      </rPr>
      <t>更新健康教育宣传栏次数</t>
    </r>
  </si>
  <si>
    <r>
      <rPr>
        <b/>
        <sz val="10"/>
        <rFont val="仿宋_GB2312"/>
        <family val="3"/>
        <charset val="134"/>
      </rPr>
      <t>开展公众健康咨询活动次数</t>
    </r>
  </si>
  <si>
    <r>
      <rPr>
        <b/>
        <sz val="10"/>
        <rFont val="仿宋_GB2312"/>
        <family val="3"/>
        <charset val="134"/>
      </rPr>
      <t>举办健康知识讲座次数</t>
    </r>
  </si>
  <si>
    <r>
      <rPr>
        <b/>
        <sz val="10"/>
        <rFont val="仿宋_GB2312"/>
        <family val="3"/>
        <charset val="134"/>
      </rPr>
      <t>居民健康知识知晓率</t>
    </r>
  </si>
  <si>
    <r>
      <rPr>
        <b/>
        <sz val="10"/>
        <rFont val="仿宋_GB2312"/>
        <family val="3"/>
        <charset val="134"/>
      </rPr>
      <t>预防接种建证率</t>
    </r>
  </si>
  <si>
    <r>
      <rPr>
        <b/>
        <sz val="10"/>
        <rFont val="仿宋_GB2312"/>
        <family val="3"/>
        <charset val="134"/>
      </rPr>
      <t>纳入国家免疫规划的疫苗接种率</t>
    </r>
  </si>
  <si>
    <r>
      <rPr>
        <b/>
        <sz val="10"/>
        <rFont val="仿宋_GB2312"/>
        <family val="3"/>
        <charset val="134"/>
      </rPr>
      <t>新生儿访视率</t>
    </r>
  </si>
  <si>
    <r>
      <rPr>
        <b/>
        <sz val="10"/>
        <rFont val="仿宋_GB2312"/>
        <family val="3"/>
        <charset val="134"/>
      </rPr>
      <t>儿童健康管理率</t>
    </r>
  </si>
  <si>
    <r>
      <rPr>
        <b/>
        <sz val="10"/>
        <rFont val="仿宋_GB2312"/>
        <family val="3"/>
        <charset val="134"/>
      </rPr>
      <t>早孕建册率</t>
    </r>
  </si>
  <si>
    <r>
      <rPr>
        <b/>
        <sz val="10"/>
        <rFont val="仿宋_GB2312"/>
        <family val="3"/>
        <charset val="134"/>
      </rPr>
      <t>产后访视率</t>
    </r>
  </si>
  <si>
    <r>
      <rPr>
        <b/>
        <sz val="10"/>
        <rFont val="仿宋_GB2312"/>
        <family val="3"/>
        <charset val="134"/>
      </rPr>
      <t>健康管理率</t>
    </r>
  </si>
  <si>
    <r>
      <rPr>
        <b/>
        <sz val="10"/>
        <rFont val="仿宋_GB2312"/>
        <family val="3"/>
        <charset val="134"/>
      </rPr>
      <t>管理人数</t>
    </r>
  </si>
  <si>
    <r>
      <rPr>
        <b/>
        <sz val="10"/>
        <rFont val="仿宋_GB2312"/>
        <family val="3"/>
        <charset val="134"/>
      </rPr>
      <t>管理率</t>
    </r>
  </si>
  <si>
    <r>
      <rPr>
        <b/>
        <sz val="10"/>
        <rFont val="仿宋_GB2312"/>
        <family val="3"/>
        <charset val="134"/>
      </rPr>
      <t>规范管理率</t>
    </r>
  </si>
  <si>
    <r>
      <rPr>
        <b/>
        <sz val="10"/>
        <rFont val="仿宋_GB2312"/>
        <family val="3"/>
        <charset val="134"/>
      </rPr>
      <t>血压控制率</t>
    </r>
  </si>
  <si>
    <r>
      <rPr>
        <b/>
        <sz val="10"/>
        <rFont val="仿宋_GB2312"/>
        <family val="3"/>
        <charset val="134"/>
      </rPr>
      <t>血糖控制率</t>
    </r>
  </si>
  <si>
    <r>
      <rPr>
        <b/>
        <sz val="10"/>
        <rFont val="仿宋_GB2312"/>
        <family val="3"/>
        <charset val="134"/>
      </rPr>
      <t>规律服药率</t>
    </r>
  </si>
  <si>
    <r>
      <rPr>
        <b/>
        <sz val="10"/>
        <rFont val="仿宋_GB2312"/>
        <family val="3"/>
        <charset val="134"/>
      </rPr>
      <t>签约率</t>
    </r>
  </si>
  <si>
    <r>
      <rPr>
        <b/>
        <sz val="10"/>
        <rFont val="仿宋_GB2312"/>
        <family val="3"/>
        <charset val="134"/>
      </rPr>
      <t>规则服药率</t>
    </r>
  </si>
  <si>
    <r>
      <rPr>
        <b/>
        <sz val="10"/>
        <rFont val="仿宋_GB2312"/>
        <family val="3"/>
        <charset val="134"/>
      </rPr>
      <t>老年人体质辨识服务率</t>
    </r>
  </si>
  <si>
    <r>
      <t>6-36</t>
    </r>
    <r>
      <rPr>
        <b/>
        <sz val="10"/>
        <rFont val="仿宋_GB2312"/>
        <family val="3"/>
        <charset val="134"/>
      </rPr>
      <t>月儿童调养服务率</t>
    </r>
  </si>
  <si>
    <r>
      <rPr>
        <b/>
        <sz val="10"/>
        <rFont val="仿宋_GB2312"/>
        <family val="3"/>
        <charset val="134"/>
      </rPr>
      <t>传染病疫情报告率</t>
    </r>
  </si>
  <si>
    <r>
      <rPr>
        <b/>
        <sz val="10"/>
        <rFont val="仿宋_GB2312"/>
        <family val="3"/>
        <charset val="134"/>
      </rPr>
      <t>传染病疫情报告及时率</t>
    </r>
  </si>
  <si>
    <r>
      <rPr>
        <b/>
        <sz val="10"/>
        <rFont val="仿宋_GB2312"/>
        <family val="3"/>
        <charset val="134"/>
      </rPr>
      <t>突发公共卫生事件相关信息报告率</t>
    </r>
  </si>
  <si>
    <r>
      <rPr>
        <b/>
        <sz val="10"/>
        <rFont val="仿宋_GB2312"/>
        <family val="3"/>
        <charset val="134"/>
      </rPr>
      <t>卫生计生监督协管信息报告率</t>
    </r>
  </si>
  <si>
    <r>
      <rPr>
        <b/>
        <sz val="10"/>
        <rFont val="仿宋_GB2312"/>
        <family val="3"/>
        <charset val="134"/>
      </rPr>
      <t>家庭医生有效签约覆盖率</t>
    </r>
  </si>
  <si>
    <r>
      <rPr>
        <b/>
        <sz val="10"/>
        <rFont val="仿宋_GB2312"/>
        <family val="3"/>
        <charset val="134"/>
      </rPr>
      <t>重点人群签约率</t>
    </r>
  </si>
  <si>
    <r>
      <rPr>
        <b/>
        <sz val="10"/>
        <rFont val="仿宋_GB2312"/>
        <family val="3"/>
        <charset val="134"/>
      </rPr>
      <t>建档立卡贫困人口、计划生育特殊家庭自愿签约率</t>
    </r>
  </si>
  <si>
    <r>
      <rPr>
        <b/>
        <sz val="12"/>
        <rFont val="仿宋_GB2312"/>
        <family val="3"/>
        <charset val="134"/>
      </rPr>
      <t>地区名称</t>
    </r>
  </si>
  <si>
    <r>
      <rPr>
        <b/>
        <sz val="12"/>
        <rFont val="仿宋_GB2312"/>
        <family val="3"/>
        <charset val="134"/>
      </rPr>
      <t>海勃湾区</t>
    </r>
  </si>
  <si>
    <r>
      <t>(1)</t>
    </r>
    <r>
      <rPr>
        <b/>
        <sz val="10"/>
        <rFont val="仿宋_GB2312"/>
        <family val="3"/>
        <charset val="134"/>
      </rPr>
      <t>常住人口</t>
    </r>
    <r>
      <rPr>
        <b/>
        <sz val="10"/>
        <rFont val="Times New Roman"/>
        <family val="1"/>
      </rPr>
      <t>(</t>
    </r>
    <r>
      <rPr>
        <b/>
        <sz val="10"/>
        <rFont val="仿宋_GB2312"/>
        <family val="3"/>
        <charset val="134"/>
      </rPr>
      <t>人</t>
    </r>
    <r>
      <rPr>
        <b/>
        <sz val="10"/>
        <rFont val="Times New Roman"/>
        <family val="1"/>
      </rPr>
      <t>)</t>
    </r>
  </si>
  <si>
    <r>
      <t>(2)0-6</t>
    </r>
    <r>
      <rPr>
        <b/>
        <sz val="10"/>
        <rFont val="仿宋_GB2312"/>
        <family val="3"/>
        <charset val="134"/>
      </rPr>
      <t>岁儿童数</t>
    </r>
    <r>
      <rPr>
        <b/>
        <sz val="10"/>
        <rFont val="Times New Roman"/>
        <family val="1"/>
      </rPr>
      <t>(</t>
    </r>
    <r>
      <rPr>
        <b/>
        <sz val="10"/>
        <rFont val="仿宋_GB2312"/>
        <family val="3"/>
        <charset val="134"/>
      </rPr>
      <t>人</t>
    </r>
    <r>
      <rPr>
        <b/>
        <sz val="10"/>
        <rFont val="Times New Roman"/>
        <family val="1"/>
      </rPr>
      <t>)</t>
    </r>
  </si>
  <si>
    <r>
      <rPr>
        <b/>
        <sz val="10"/>
        <rFont val="仿宋_GB2312"/>
        <family val="3"/>
        <charset val="134"/>
      </rPr>
      <t>（</t>
    </r>
    <r>
      <rPr>
        <b/>
        <sz val="10"/>
        <rFont val="Times New Roman"/>
        <family val="1"/>
      </rPr>
      <t>3</t>
    </r>
    <r>
      <rPr>
        <b/>
        <sz val="10"/>
        <rFont val="仿宋_GB2312"/>
        <family val="3"/>
        <charset val="134"/>
      </rPr>
      <t>）</t>
    </r>
    <r>
      <rPr>
        <b/>
        <sz val="10"/>
        <rFont val="Times New Roman"/>
        <family val="1"/>
      </rPr>
      <t>15</t>
    </r>
    <r>
      <rPr>
        <b/>
        <sz val="10"/>
        <rFont val="仿宋_GB2312"/>
        <family val="3"/>
        <charset val="134"/>
      </rPr>
      <t>岁以上人数</t>
    </r>
  </si>
  <si>
    <r>
      <rPr>
        <b/>
        <sz val="12"/>
        <rFont val="仿宋_GB2312"/>
        <family val="3"/>
        <charset val="134"/>
      </rPr>
      <t>乌</t>
    </r>
    <r>
      <rPr>
        <b/>
        <sz val="12"/>
        <rFont val="Times New Roman"/>
        <family val="1"/>
      </rPr>
      <t xml:space="preserve"> </t>
    </r>
    <r>
      <rPr>
        <b/>
        <sz val="12"/>
        <rFont val="仿宋_GB2312"/>
        <family val="3"/>
        <charset val="134"/>
      </rPr>
      <t>达</t>
    </r>
    <r>
      <rPr>
        <b/>
        <sz val="12"/>
        <rFont val="Times New Roman"/>
        <family val="1"/>
      </rPr>
      <t xml:space="preserve"> </t>
    </r>
    <r>
      <rPr>
        <b/>
        <sz val="12"/>
        <rFont val="仿宋_GB2312"/>
        <family val="3"/>
        <charset val="134"/>
      </rPr>
      <t>区</t>
    </r>
  </si>
  <si>
    <r>
      <rPr>
        <b/>
        <sz val="12"/>
        <rFont val="仿宋_GB2312"/>
        <family val="3"/>
        <charset val="134"/>
      </rPr>
      <t>海</t>
    </r>
    <r>
      <rPr>
        <b/>
        <sz val="12"/>
        <rFont val="Times New Roman"/>
        <family val="1"/>
      </rPr>
      <t xml:space="preserve"> </t>
    </r>
    <r>
      <rPr>
        <b/>
        <sz val="12"/>
        <rFont val="仿宋_GB2312"/>
        <family val="3"/>
        <charset val="134"/>
      </rPr>
      <t>南</t>
    </r>
    <r>
      <rPr>
        <b/>
        <sz val="12"/>
        <rFont val="Times New Roman"/>
        <family val="1"/>
      </rPr>
      <t xml:space="preserve"> </t>
    </r>
    <r>
      <rPr>
        <b/>
        <sz val="12"/>
        <rFont val="仿宋_GB2312"/>
        <family val="3"/>
        <charset val="134"/>
      </rPr>
      <t>区</t>
    </r>
  </si>
  <si>
    <r>
      <rPr>
        <b/>
        <sz val="12"/>
        <rFont val="仿宋_GB2312"/>
        <family val="3"/>
        <charset val="134"/>
      </rPr>
      <t>全</t>
    </r>
    <r>
      <rPr>
        <b/>
        <sz val="12"/>
        <rFont val="Times New Roman"/>
        <family val="1"/>
      </rPr>
      <t xml:space="preserve">  </t>
    </r>
    <r>
      <rPr>
        <b/>
        <sz val="12"/>
        <rFont val="仿宋_GB2312"/>
        <family val="3"/>
        <charset val="134"/>
      </rPr>
      <t>市</t>
    </r>
  </si>
  <si>
    <r>
      <t>(4)65</t>
    </r>
    <r>
      <rPr>
        <b/>
        <sz val="10"/>
        <rFont val="仿宋_GB2312"/>
        <family val="3"/>
        <charset val="134"/>
      </rPr>
      <t>岁以上老人数</t>
    </r>
    <r>
      <rPr>
        <b/>
        <sz val="10"/>
        <rFont val="Times New Roman"/>
        <family val="1"/>
      </rPr>
      <t>(</t>
    </r>
    <r>
      <rPr>
        <b/>
        <sz val="10"/>
        <rFont val="仿宋_GB2312"/>
        <family val="3"/>
        <charset val="134"/>
      </rPr>
      <t>人</t>
    </r>
    <r>
      <rPr>
        <b/>
        <sz val="10"/>
        <rFont val="Times New Roman"/>
        <family val="1"/>
      </rPr>
      <t>)</t>
    </r>
    <phoneticPr fontId="3" type="noConversion"/>
  </si>
  <si>
    <r>
      <t>(5)</t>
    </r>
    <r>
      <rPr>
        <b/>
        <sz val="10"/>
        <rFont val="仿宋_GB2312"/>
        <family val="3"/>
        <charset val="134"/>
      </rPr>
      <t>重性精神疾病患者总人数</t>
    </r>
    <r>
      <rPr>
        <b/>
        <sz val="10"/>
        <rFont val="Times New Roman"/>
        <family val="1"/>
      </rPr>
      <t>(</t>
    </r>
    <r>
      <rPr>
        <b/>
        <sz val="10"/>
        <rFont val="仿宋_GB2312"/>
        <family val="3"/>
        <charset val="134"/>
      </rPr>
      <t>人</t>
    </r>
    <r>
      <rPr>
        <b/>
        <sz val="10"/>
        <rFont val="Times New Roman"/>
        <family val="1"/>
      </rPr>
      <t>)</t>
    </r>
    <phoneticPr fontId="3" type="noConversion"/>
  </si>
  <si>
    <r>
      <rPr>
        <sz val="14"/>
        <rFont val="宋体"/>
        <family val="3"/>
        <charset val="134"/>
      </rPr>
      <t>注：</t>
    </r>
    <r>
      <rPr>
        <sz val="14"/>
        <rFont val="Times New Roman"/>
        <family val="1"/>
      </rPr>
      <t>1.</t>
    </r>
    <r>
      <rPr>
        <sz val="14"/>
        <rFont val="宋体"/>
        <family val="3"/>
        <charset val="134"/>
      </rPr>
      <t>此次任务按照</t>
    </r>
    <r>
      <rPr>
        <sz val="14"/>
        <rFont val="Times New Roman"/>
        <family val="1"/>
      </rPr>
      <t>2020</t>
    </r>
    <r>
      <rPr>
        <sz val="14"/>
        <rFont val="宋体"/>
        <family val="3"/>
        <charset val="134"/>
      </rPr>
      <t xml:space="preserve">年底全市人口数下达，如自治区人口数或任务数有变动，我市将做相应的调整；
</t>
    </r>
    <r>
      <rPr>
        <sz val="14"/>
        <rFont val="Times New Roman"/>
        <family val="1"/>
      </rPr>
      <t xml:space="preserve">        2.0-6</t>
    </r>
    <r>
      <rPr>
        <sz val="14"/>
        <rFont val="宋体"/>
        <family val="3"/>
        <charset val="134"/>
      </rPr>
      <t>岁儿童数参照</t>
    </r>
    <r>
      <rPr>
        <sz val="14"/>
        <rFont val="Times New Roman"/>
        <family val="1"/>
      </rPr>
      <t>2020</t>
    </r>
    <r>
      <rPr>
        <sz val="14"/>
        <rFont val="宋体"/>
        <family val="3"/>
        <charset val="134"/>
      </rPr>
      <t>年数预计，重性精神疾病患者总人数以</t>
    </r>
    <r>
      <rPr>
        <sz val="14"/>
        <rFont val="Times New Roman"/>
        <family val="1"/>
      </rPr>
      <t>15</t>
    </r>
    <r>
      <rPr>
        <sz val="14"/>
        <rFont val="宋体"/>
        <family val="3"/>
        <charset val="134"/>
      </rPr>
      <t>岁以上人数推算，请以实际管理数为准。</t>
    </r>
    <phoneticPr fontId="3" type="noConversion"/>
  </si>
  <si>
    <r>
      <rPr>
        <sz val="12"/>
        <rFont val="宋体"/>
        <family val="3"/>
        <charset val="134"/>
      </rPr>
      <t>＞</t>
    </r>
    <r>
      <rPr>
        <sz val="12"/>
        <rFont val="Times New Roman"/>
        <family val="1"/>
      </rPr>
      <t>40%</t>
    </r>
    <phoneticPr fontId="3" type="noConversion"/>
  </si>
  <si>
    <r>
      <rPr>
        <sz val="12"/>
        <rFont val="宋体"/>
        <family val="3"/>
        <charset val="134"/>
      </rPr>
      <t>≥</t>
    </r>
    <r>
      <rPr>
        <sz val="12"/>
        <rFont val="Times New Roman"/>
        <family val="1"/>
      </rPr>
      <t>60%</t>
    </r>
    <phoneticPr fontId="3" type="noConversion"/>
  </si>
  <si>
    <t>附件1</t>
    <phoneticPr fontId="3" type="noConversion"/>
  </si>
  <si>
    <t xml:space="preserve">       乌海市2021年基本公共卫生服务工作任务核定表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</si>
</sst>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_ "/>
    <numFmt numFmtId="177" formatCode="0_);[Red]\(0\)"/>
  </numFmts>
  <fonts count="13">
    <font>
      <sz val="12"/>
      <name val="宋体"/>
      <charset val="134"/>
    </font>
    <font>
      <b/>
      <sz val="12"/>
      <name val="仿宋_GB2312"/>
      <family val="3"/>
      <charset val="134"/>
    </font>
    <font>
      <b/>
      <sz val="10"/>
      <name val="仿宋_GB2312"/>
      <family val="3"/>
      <charset val="134"/>
    </font>
    <font>
      <sz val="9"/>
      <name val="宋体"/>
      <family val="3"/>
      <charset val="134"/>
    </font>
    <font>
      <b/>
      <sz val="10"/>
      <name val="宋体"/>
      <family val="3"/>
      <charset val="134"/>
    </font>
    <font>
      <sz val="12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  <font>
      <sz val="14"/>
      <name val="Times New Roman"/>
      <family val="1"/>
    </font>
    <font>
      <sz val="14"/>
      <name val="宋体"/>
      <family val="3"/>
      <charset val="134"/>
    </font>
    <font>
      <sz val="12"/>
      <name val="宋体"/>
      <family val="3"/>
      <charset val="134"/>
    </font>
    <font>
      <sz val="14"/>
      <name val="黑体"/>
      <family val="3"/>
      <charset val="134"/>
    </font>
    <font>
      <sz val="20"/>
      <name val="方正小标宋_GBK"/>
      <family val="4"/>
      <charset val="13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/>
      <right style="thin">
        <color indexed="0"/>
      </right>
      <top/>
      <bottom style="thin">
        <color indexed="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0"/>
      </bottom>
      <diagonal/>
    </border>
  </borders>
  <cellStyleXfs count="1">
    <xf numFmtId="0" fontId="0" fillId="0" borderId="0">
      <alignment vertical="center"/>
    </xf>
  </cellStyleXfs>
  <cellXfs count="66">
    <xf numFmtId="0" fontId="0" fillId="0" borderId="0" xfId="0">
      <alignment vertical="center"/>
    </xf>
    <xf numFmtId="0" fontId="5" fillId="0" borderId="0" xfId="0" applyFont="1">
      <alignment vertical="center"/>
    </xf>
    <xf numFmtId="0" fontId="6" fillId="0" borderId="3" xfId="0" applyFont="1" applyBorder="1" applyAlignment="1">
      <alignment horizontal="right" wrapText="1"/>
    </xf>
    <xf numFmtId="0" fontId="6" fillId="0" borderId="3" xfId="0" applyFont="1" applyBorder="1" applyAlignment="1">
      <alignment horizontal="left" wrapText="1"/>
    </xf>
    <xf numFmtId="176" fontId="5" fillId="0" borderId="0" xfId="0" applyNumberFormat="1" applyFont="1" applyFill="1">
      <alignment vertical="center"/>
    </xf>
    <xf numFmtId="9" fontId="5" fillId="0" borderId="0" xfId="0" applyNumberFormat="1" applyFont="1" applyFill="1">
      <alignment vertical="center"/>
    </xf>
    <xf numFmtId="9" fontId="5" fillId="0" borderId="0" xfId="0" applyNumberFormat="1" applyFont="1">
      <alignment vertical="center"/>
    </xf>
    <xf numFmtId="0" fontId="5" fillId="0" borderId="0" xfId="0" applyNumberFormat="1" applyFont="1">
      <alignment vertical="center"/>
    </xf>
    <xf numFmtId="10" fontId="5" fillId="0" borderId="0" xfId="0" applyNumberFormat="1" applyFont="1">
      <alignment vertical="center"/>
    </xf>
    <xf numFmtId="12" fontId="5" fillId="0" borderId="0" xfId="0" applyNumberFormat="1" applyFont="1">
      <alignment vertical="center"/>
    </xf>
    <xf numFmtId="0" fontId="8" fillId="0" borderId="0" xfId="0" applyFont="1">
      <alignment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/>
    </xf>
    <xf numFmtId="9" fontId="5" fillId="0" borderId="4" xfId="0" applyNumberFormat="1" applyFont="1" applyFill="1" applyBorder="1" applyAlignment="1">
      <alignment horizontal="center" vertical="center"/>
    </xf>
    <xf numFmtId="9" fontId="5" fillId="0" borderId="5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9" fontId="5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9" fontId="5" fillId="0" borderId="7" xfId="0" applyNumberFormat="1" applyFont="1" applyFill="1" applyBorder="1" applyAlignment="1">
      <alignment horizontal="center" vertical="center"/>
    </xf>
    <xf numFmtId="9" fontId="5" fillId="0" borderId="8" xfId="0" applyNumberFormat="1" applyFont="1" applyFill="1" applyBorder="1" applyAlignment="1">
      <alignment horizontal="center" vertical="center"/>
    </xf>
    <xf numFmtId="9" fontId="5" fillId="0" borderId="7" xfId="0" applyNumberFormat="1" applyFont="1" applyFill="1" applyBorder="1" applyAlignment="1">
      <alignment horizontal="center" vertical="center" wrapText="1"/>
    </xf>
    <xf numFmtId="9" fontId="5" fillId="0" borderId="6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 applyProtection="1">
      <alignment horizontal="center" vertical="center" wrapText="1"/>
    </xf>
    <xf numFmtId="177" fontId="5" fillId="0" borderId="2" xfId="0" applyNumberFormat="1" applyFont="1" applyFill="1" applyBorder="1" applyAlignment="1">
      <alignment horizontal="center" vertical="center" wrapText="1"/>
    </xf>
    <xf numFmtId="0" fontId="11" fillId="0" borderId="0" xfId="0" applyFont="1">
      <alignment vertical="center"/>
    </xf>
    <xf numFmtId="0" fontId="7" fillId="0" borderId="2" xfId="0" applyNumberFormat="1" applyFont="1" applyFill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vertical="center" wrapText="1"/>
    </xf>
    <xf numFmtId="0" fontId="8" fillId="0" borderId="0" xfId="0" applyFont="1" applyFill="1" applyAlignment="1">
      <alignment vertical="center"/>
    </xf>
    <xf numFmtId="9" fontId="8" fillId="0" borderId="0" xfId="0" applyNumberFormat="1" applyFont="1" applyFill="1" applyAlignment="1">
      <alignment vertical="center"/>
    </xf>
    <xf numFmtId="0" fontId="8" fillId="0" borderId="0" xfId="0" applyNumberFormat="1" applyFont="1" applyFill="1" applyAlignment="1">
      <alignment vertical="center"/>
    </xf>
    <xf numFmtId="10" fontId="8" fillId="0" borderId="0" xfId="0" applyNumberFormat="1" applyFont="1" applyFill="1" applyAlignment="1">
      <alignment vertical="center"/>
    </xf>
    <xf numFmtId="12" fontId="8" fillId="0" borderId="0" xfId="0" applyNumberFormat="1" applyFont="1" applyFill="1" applyAlignment="1">
      <alignment vertical="center"/>
    </xf>
    <xf numFmtId="0" fontId="6" fillId="0" borderId="1" xfId="0" applyFont="1" applyBorder="1" applyAlignment="1">
      <alignment horizontal="right" vertical="center" wrapText="1"/>
    </xf>
    <xf numFmtId="0" fontId="6" fillId="0" borderId="3" xfId="0" applyFont="1" applyBorder="1" applyAlignment="1">
      <alignment horizontal="right" vertical="center" wrapText="1"/>
    </xf>
    <xf numFmtId="0" fontId="7" fillId="0" borderId="2" xfId="0" applyNumberFormat="1" applyFont="1" applyFill="1" applyBorder="1" applyAlignment="1">
      <alignment vertical="center" wrapText="1"/>
    </xf>
    <xf numFmtId="177" fontId="7" fillId="0" borderId="1" xfId="0" applyNumberFormat="1" applyFont="1" applyBorder="1" applyAlignment="1">
      <alignment horizontal="center" vertical="center" wrapText="1"/>
    </xf>
    <xf numFmtId="177" fontId="7" fillId="0" borderId="1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9" fontId="7" fillId="0" borderId="1" xfId="0" applyNumberFormat="1" applyFont="1" applyBorder="1" applyAlignment="1">
      <alignment horizontal="center" vertical="center" wrapText="1"/>
    </xf>
    <xf numFmtId="9" fontId="7" fillId="0" borderId="8" xfId="0" applyNumberFormat="1" applyFont="1" applyBorder="1" applyAlignment="1">
      <alignment horizontal="center" vertical="center" wrapText="1"/>
    </xf>
    <xf numFmtId="9" fontId="7" fillId="0" borderId="1" xfId="0" applyNumberFormat="1" applyFont="1" applyFill="1" applyBorder="1" applyAlignment="1">
      <alignment horizontal="center" vertical="center" wrapText="1"/>
    </xf>
    <xf numFmtId="9" fontId="7" fillId="0" borderId="8" xfId="0" applyNumberFormat="1" applyFont="1" applyFill="1" applyBorder="1" applyAlignment="1">
      <alignment horizontal="center" vertical="center" wrapText="1"/>
    </xf>
    <xf numFmtId="9" fontId="6" fillId="0" borderId="2" xfId="0" applyNumberFormat="1" applyFont="1" applyBorder="1" applyAlignment="1">
      <alignment horizontal="center" vertical="center" wrapText="1"/>
    </xf>
    <xf numFmtId="9" fontId="7" fillId="0" borderId="11" xfId="0" applyNumberFormat="1" applyFont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8" xfId="0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10" fontId="7" fillId="0" borderId="1" xfId="0" applyNumberFormat="1" applyFont="1" applyBorder="1" applyAlignment="1">
      <alignment horizontal="center" vertical="center" wrapText="1"/>
    </xf>
    <xf numFmtId="10" fontId="7" fillId="0" borderId="8" xfId="0" applyNumberFormat="1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0" fontId="7" fillId="0" borderId="8" xfId="0" applyNumberFormat="1" applyFont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12" fontId="7" fillId="0" borderId="1" xfId="0" applyNumberFormat="1" applyFont="1" applyBorder="1" applyAlignment="1">
      <alignment horizontal="center" vertical="center" wrapText="1"/>
    </xf>
    <xf numFmtId="12" fontId="7" fillId="0" borderId="8" xfId="0" applyNumberFormat="1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/>
    </xf>
    <xf numFmtId="177" fontId="6" fillId="0" borderId="2" xfId="0" applyNumberFormat="1" applyFont="1" applyBorder="1" applyAlignment="1">
      <alignment horizontal="center" vertical="center" wrapText="1"/>
    </xf>
    <xf numFmtId="9" fontId="6" fillId="0" borderId="9" xfId="0" applyNumberFormat="1" applyFont="1" applyFill="1" applyBorder="1" applyAlignment="1">
      <alignment horizontal="center" vertical="center" wrapText="1"/>
    </xf>
    <xf numFmtId="9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200025</xdr:rowOff>
    </xdr:from>
    <xdr:to>
      <xdr:col>0</xdr:col>
      <xdr:colOff>666750</xdr:colOff>
      <xdr:row>5</xdr:row>
      <xdr:rowOff>857250</xdr:rowOff>
    </xdr:to>
    <xdr:sp macro="" textlink="">
      <xdr:nvSpPr>
        <xdr:cNvPr id="1025" name="Line 1"/>
        <xdr:cNvSpPr>
          <a:spLocks noChangeShapeType="1"/>
        </xdr:cNvSpPr>
      </xdr:nvSpPr>
      <xdr:spPr bwMode="auto">
        <a:xfrm>
          <a:off x="0" y="457200"/>
          <a:ext cx="666750" cy="11811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12"/>
  <sheetViews>
    <sheetView tabSelected="1" zoomScaleNormal="100" workbookViewId="0">
      <selection activeCell="A2" sqref="A2:AU2"/>
    </sheetView>
  </sheetViews>
  <sheetFormatPr defaultColWidth="9" defaultRowHeight="15.75"/>
  <cols>
    <col min="1" max="1" width="9" style="1"/>
    <col min="2" max="2" width="10.25" style="1" customWidth="1"/>
    <col min="3" max="3" width="9.375" style="1" customWidth="1"/>
    <col min="4" max="4" width="7.625" style="1" customWidth="1"/>
    <col min="5" max="5" width="8.25" style="4" customWidth="1"/>
    <col min="6" max="6" width="7.625" style="1" customWidth="1"/>
    <col min="7" max="7" width="6.5" style="1" customWidth="1"/>
    <col min="8" max="8" width="6.25" style="1" customWidth="1"/>
    <col min="9" max="9" width="6.125" style="1" customWidth="1"/>
    <col min="10" max="10" width="5.625" style="1" customWidth="1"/>
    <col min="11" max="12" width="5.125" style="1" customWidth="1"/>
    <col min="13" max="13" width="5" style="1" customWidth="1"/>
    <col min="14" max="14" width="4.625" style="1" customWidth="1"/>
    <col min="15" max="15" width="5.875" style="1" customWidth="1"/>
    <col min="16" max="17" width="6.5" style="1" customWidth="1"/>
    <col min="18" max="18" width="5.625" style="1" customWidth="1"/>
    <col min="19" max="19" width="7" style="5" customWidth="1"/>
    <col min="20" max="20" width="5.375" style="6" customWidth="1"/>
    <col min="21" max="21" width="7.125" style="6" customWidth="1"/>
    <col min="22" max="22" width="7.375" style="6" customWidth="1"/>
    <col min="23" max="23" width="6.875" style="7" customWidth="1"/>
    <col min="24" max="24" width="5.5" style="6" customWidth="1"/>
    <col min="25" max="25" width="7" style="6" customWidth="1"/>
    <col min="26" max="26" width="6.625" style="6" customWidth="1"/>
    <col min="27" max="27" width="6.875" style="6" customWidth="1"/>
    <col min="28" max="28" width="5.875" style="8" customWidth="1"/>
    <col min="29" max="29" width="5.875" style="9" customWidth="1"/>
    <col min="30" max="30" width="4.625" style="6" customWidth="1"/>
    <col min="31" max="31" width="6.75" style="6" customWidth="1"/>
    <col min="32" max="32" width="7.625" style="6" customWidth="1"/>
    <col min="33" max="33" width="8.125" style="6" customWidth="1"/>
    <col min="34" max="35" width="6" style="1" customWidth="1"/>
    <col min="36" max="36" width="5.375" style="1" customWidth="1"/>
    <col min="37" max="37" width="5.5" style="1" customWidth="1"/>
    <col min="38" max="38" width="6.75" style="1" customWidth="1"/>
    <col min="39" max="39" width="7.375" style="1" customWidth="1"/>
    <col min="40" max="40" width="7.75" style="1" customWidth="1"/>
    <col min="41" max="41" width="9.875" style="1" customWidth="1"/>
    <col min="42" max="42" width="7.875" style="1" customWidth="1"/>
    <col min="43" max="43" width="6.75" style="1" customWidth="1"/>
    <col min="44" max="44" width="9.375" style="1" customWidth="1"/>
    <col min="45" max="47" width="8" style="1" customWidth="1"/>
    <col min="48" max="16384" width="9" style="1"/>
  </cols>
  <sheetData>
    <row r="1" spans="1:47" ht="32.25" customHeight="1">
      <c r="A1" s="27" t="s">
        <v>65</v>
      </c>
    </row>
    <row r="2" spans="1:47" ht="48" customHeight="1">
      <c r="A2" s="61" t="s">
        <v>66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  <c r="AH2" s="61"/>
      <c r="AI2" s="61"/>
      <c r="AJ2" s="61"/>
      <c r="AK2" s="61"/>
      <c r="AL2" s="61"/>
      <c r="AM2" s="61"/>
      <c r="AN2" s="61"/>
      <c r="AO2" s="61"/>
      <c r="AP2" s="61"/>
      <c r="AQ2" s="61"/>
      <c r="AR2" s="61"/>
      <c r="AS2" s="61"/>
      <c r="AT2" s="61"/>
      <c r="AU2" s="61"/>
    </row>
    <row r="3" spans="1:47" ht="66.75" customHeight="1">
      <c r="A3" s="36" t="s">
        <v>0</v>
      </c>
      <c r="B3" s="28" t="s">
        <v>1</v>
      </c>
      <c r="C3" s="28"/>
      <c r="D3" s="28"/>
      <c r="E3" s="29"/>
      <c r="F3" s="28"/>
      <c r="G3" s="62" t="s">
        <v>2</v>
      </c>
      <c r="H3" s="62"/>
      <c r="I3" s="62"/>
      <c r="J3" s="53" t="s">
        <v>3</v>
      </c>
      <c r="K3" s="53"/>
      <c r="L3" s="53"/>
      <c r="M3" s="53"/>
      <c r="N3" s="53"/>
      <c r="O3" s="53"/>
      <c r="P3" s="53" t="s">
        <v>4</v>
      </c>
      <c r="Q3" s="53"/>
      <c r="R3" s="53" t="s">
        <v>5</v>
      </c>
      <c r="S3" s="64"/>
      <c r="T3" s="53" t="s">
        <v>6</v>
      </c>
      <c r="U3" s="53"/>
      <c r="V3" s="48" t="s">
        <v>7</v>
      </c>
      <c r="W3" s="58" t="s">
        <v>8</v>
      </c>
      <c r="X3" s="58"/>
      <c r="Y3" s="58"/>
      <c r="Z3" s="58"/>
      <c r="AA3" s="58" t="s">
        <v>9</v>
      </c>
      <c r="AB3" s="58"/>
      <c r="AC3" s="58"/>
      <c r="AD3" s="58"/>
      <c r="AE3" s="63" t="s">
        <v>10</v>
      </c>
      <c r="AF3" s="64"/>
      <c r="AG3" s="64"/>
      <c r="AH3" s="65" t="s">
        <v>11</v>
      </c>
      <c r="AI3" s="65"/>
      <c r="AJ3" s="65" t="s">
        <v>12</v>
      </c>
      <c r="AK3" s="65"/>
      <c r="AL3" s="53" t="s">
        <v>13</v>
      </c>
      <c r="AM3" s="53"/>
      <c r="AN3" s="53"/>
      <c r="AO3" s="53" t="s">
        <v>14</v>
      </c>
      <c r="AP3" s="58" t="s">
        <v>15</v>
      </c>
      <c r="AQ3" s="58"/>
      <c r="AR3" s="58"/>
      <c r="AS3" s="53" t="s">
        <v>16</v>
      </c>
      <c r="AT3" s="52" t="s">
        <v>17</v>
      </c>
      <c r="AU3" s="52" t="s">
        <v>18</v>
      </c>
    </row>
    <row r="4" spans="1:47" ht="9.75" customHeight="1">
      <c r="A4" s="37"/>
      <c r="B4" s="28" t="s">
        <v>54</v>
      </c>
      <c r="C4" s="28" t="s">
        <v>55</v>
      </c>
      <c r="D4" s="38" t="s">
        <v>56</v>
      </c>
      <c r="E4" s="29" t="s">
        <v>60</v>
      </c>
      <c r="F4" s="28" t="s">
        <v>61</v>
      </c>
      <c r="G4" s="62"/>
      <c r="H4" s="62"/>
      <c r="I4" s="62"/>
      <c r="J4" s="53"/>
      <c r="K4" s="53"/>
      <c r="L4" s="53"/>
      <c r="M4" s="53"/>
      <c r="N4" s="53"/>
      <c r="O4" s="53"/>
      <c r="P4" s="53"/>
      <c r="Q4" s="53"/>
      <c r="R4" s="53"/>
      <c r="S4" s="64"/>
      <c r="T4" s="53"/>
      <c r="U4" s="53"/>
      <c r="V4" s="48"/>
      <c r="W4" s="58"/>
      <c r="X4" s="58"/>
      <c r="Y4" s="58"/>
      <c r="Z4" s="58"/>
      <c r="AA4" s="58"/>
      <c r="AB4" s="58"/>
      <c r="AC4" s="58"/>
      <c r="AD4" s="58"/>
      <c r="AE4" s="63"/>
      <c r="AF4" s="64"/>
      <c r="AG4" s="64"/>
      <c r="AH4" s="65"/>
      <c r="AI4" s="65"/>
      <c r="AJ4" s="65"/>
      <c r="AK4" s="65"/>
      <c r="AL4" s="53"/>
      <c r="AM4" s="53"/>
      <c r="AN4" s="53"/>
      <c r="AO4" s="53"/>
      <c r="AP4" s="58"/>
      <c r="AQ4" s="58"/>
      <c r="AR4" s="58"/>
      <c r="AS4" s="53"/>
      <c r="AT4" s="52"/>
      <c r="AU4" s="52"/>
    </row>
    <row r="5" spans="1:47" ht="21" customHeight="1">
      <c r="A5" s="2"/>
      <c r="B5" s="28"/>
      <c r="C5" s="28"/>
      <c r="D5" s="38"/>
      <c r="E5" s="29"/>
      <c r="F5" s="28"/>
      <c r="G5" s="39" t="s">
        <v>19</v>
      </c>
      <c r="H5" s="39" t="s">
        <v>20</v>
      </c>
      <c r="I5" s="39" t="s">
        <v>21</v>
      </c>
      <c r="J5" s="41" t="s">
        <v>22</v>
      </c>
      <c r="K5" s="41" t="s">
        <v>23</v>
      </c>
      <c r="L5" s="41" t="s">
        <v>24</v>
      </c>
      <c r="M5" s="41" t="s">
        <v>25</v>
      </c>
      <c r="N5" s="41" t="s">
        <v>26</v>
      </c>
      <c r="O5" s="41" t="s">
        <v>27</v>
      </c>
      <c r="P5" s="41" t="s">
        <v>28</v>
      </c>
      <c r="Q5" s="41" t="s">
        <v>29</v>
      </c>
      <c r="R5" s="44" t="s">
        <v>30</v>
      </c>
      <c r="S5" s="46" t="s">
        <v>31</v>
      </c>
      <c r="T5" s="44" t="s">
        <v>32</v>
      </c>
      <c r="U5" s="44" t="s">
        <v>33</v>
      </c>
      <c r="V5" s="44" t="s">
        <v>34</v>
      </c>
      <c r="W5" s="50" t="s">
        <v>35</v>
      </c>
      <c r="X5" s="44" t="s">
        <v>36</v>
      </c>
      <c r="Y5" s="44" t="s">
        <v>37</v>
      </c>
      <c r="Z5" s="44" t="s">
        <v>38</v>
      </c>
      <c r="AA5" s="50" t="s">
        <v>35</v>
      </c>
      <c r="AB5" s="59" t="s">
        <v>36</v>
      </c>
      <c r="AC5" s="59" t="s">
        <v>37</v>
      </c>
      <c r="AD5" s="44" t="s">
        <v>39</v>
      </c>
      <c r="AE5" s="59" t="s">
        <v>37</v>
      </c>
      <c r="AF5" s="56" t="s">
        <v>40</v>
      </c>
      <c r="AG5" s="46" t="s">
        <v>41</v>
      </c>
      <c r="AH5" s="54" t="s">
        <v>36</v>
      </c>
      <c r="AI5" s="56" t="s">
        <v>42</v>
      </c>
      <c r="AJ5" s="56" t="s">
        <v>43</v>
      </c>
      <c r="AK5" s="56" t="s">
        <v>44</v>
      </c>
      <c r="AL5" s="41" t="s">
        <v>45</v>
      </c>
      <c r="AM5" s="41" t="s">
        <v>46</v>
      </c>
      <c r="AN5" s="41" t="s">
        <v>47</v>
      </c>
      <c r="AO5" s="41" t="s">
        <v>48</v>
      </c>
      <c r="AP5" s="50" t="s">
        <v>49</v>
      </c>
      <c r="AQ5" s="50" t="s">
        <v>50</v>
      </c>
      <c r="AR5" s="50" t="s">
        <v>51</v>
      </c>
      <c r="AS5" s="53"/>
      <c r="AT5" s="52"/>
      <c r="AU5" s="52"/>
    </row>
    <row r="6" spans="1:47" ht="94.5" customHeight="1">
      <c r="A6" s="3" t="s">
        <v>52</v>
      </c>
      <c r="B6" s="28"/>
      <c r="C6" s="28"/>
      <c r="D6" s="38"/>
      <c r="E6" s="29"/>
      <c r="F6" s="28"/>
      <c r="G6" s="40"/>
      <c r="H6" s="40"/>
      <c r="I6" s="40"/>
      <c r="J6" s="42"/>
      <c r="K6" s="42"/>
      <c r="L6" s="42"/>
      <c r="M6" s="42"/>
      <c r="N6" s="42"/>
      <c r="O6" s="42"/>
      <c r="P6" s="43"/>
      <c r="Q6" s="43"/>
      <c r="R6" s="45"/>
      <c r="S6" s="47"/>
      <c r="T6" s="45"/>
      <c r="U6" s="45"/>
      <c r="V6" s="49"/>
      <c r="W6" s="51"/>
      <c r="X6" s="45"/>
      <c r="Y6" s="45"/>
      <c r="Z6" s="45"/>
      <c r="AA6" s="51"/>
      <c r="AB6" s="60"/>
      <c r="AC6" s="60"/>
      <c r="AD6" s="45"/>
      <c r="AE6" s="60"/>
      <c r="AF6" s="57"/>
      <c r="AG6" s="47"/>
      <c r="AH6" s="55"/>
      <c r="AI6" s="57"/>
      <c r="AJ6" s="57"/>
      <c r="AK6" s="57"/>
      <c r="AL6" s="42"/>
      <c r="AM6" s="42"/>
      <c r="AN6" s="42"/>
      <c r="AO6" s="42"/>
      <c r="AP6" s="51"/>
      <c r="AQ6" s="51"/>
      <c r="AR6" s="51"/>
      <c r="AS6" s="53"/>
      <c r="AT6" s="52"/>
      <c r="AU6" s="52"/>
    </row>
    <row r="7" spans="1:47" ht="42.75" customHeight="1">
      <c r="A7" s="11" t="s">
        <v>53</v>
      </c>
      <c r="B7" s="13">
        <v>318300</v>
      </c>
      <c r="C7" s="13">
        <v>21449</v>
      </c>
      <c r="D7" s="13">
        <f>B7*0.859</f>
        <v>273419.7</v>
      </c>
      <c r="E7" s="14">
        <f>B7*0.1045</f>
        <v>33262.35</v>
      </c>
      <c r="F7" s="13">
        <f t="shared" ref="F7" si="0">D7*0.01</f>
        <v>2734.1970000000001</v>
      </c>
      <c r="G7" s="15">
        <v>0.9</v>
      </c>
      <c r="H7" s="16">
        <v>0.9</v>
      </c>
      <c r="I7" s="16">
        <v>0.6</v>
      </c>
      <c r="J7" s="17">
        <v>12</v>
      </c>
      <c r="K7" s="17">
        <v>6</v>
      </c>
      <c r="L7" s="17">
        <v>6</v>
      </c>
      <c r="M7" s="17">
        <v>9</v>
      </c>
      <c r="N7" s="17">
        <v>12</v>
      </c>
      <c r="O7" s="18">
        <v>0.9</v>
      </c>
      <c r="P7" s="15">
        <v>1</v>
      </c>
      <c r="Q7" s="16">
        <v>0.9</v>
      </c>
      <c r="R7" s="18">
        <v>0.9</v>
      </c>
      <c r="S7" s="18">
        <v>0.9</v>
      </c>
      <c r="T7" s="18">
        <v>0.9</v>
      </c>
      <c r="U7" s="18">
        <v>0.9</v>
      </c>
      <c r="V7" s="15">
        <v>0.7</v>
      </c>
      <c r="W7" s="19">
        <v>25300</v>
      </c>
      <c r="X7" s="20">
        <v>1</v>
      </c>
      <c r="Y7" s="21">
        <v>0.6</v>
      </c>
      <c r="Z7" s="21">
        <v>0.35</v>
      </c>
      <c r="AA7" s="19">
        <v>8435</v>
      </c>
      <c r="AB7" s="21">
        <v>1</v>
      </c>
      <c r="AC7" s="21">
        <v>0.6</v>
      </c>
      <c r="AD7" s="21">
        <v>0.35</v>
      </c>
      <c r="AE7" s="18">
        <v>0.85</v>
      </c>
      <c r="AF7" s="18">
        <v>0.6</v>
      </c>
      <c r="AG7" s="18">
        <v>1</v>
      </c>
      <c r="AH7" s="18">
        <v>0.9</v>
      </c>
      <c r="AI7" s="18">
        <v>0.9</v>
      </c>
      <c r="AJ7" s="18">
        <v>0.65</v>
      </c>
      <c r="AK7" s="18">
        <v>0.65</v>
      </c>
      <c r="AL7" s="18">
        <v>1</v>
      </c>
      <c r="AM7" s="18">
        <v>1</v>
      </c>
      <c r="AN7" s="18">
        <v>1</v>
      </c>
      <c r="AO7" s="18">
        <v>1</v>
      </c>
      <c r="AP7" s="18" t="s">
        <v>63</v>
      </c>
      <c r="AQ7" s="18" t="s">
        <v>64</v>
      </c>
      <c r="AR7" s="18">
        <v>1</v>
      </c>
      <c r="AS7" s="18">
        <v>0.9</v>
      </c>
      <c r="AT7" s="18">
        <v>0.9</v>
      </c>
      <c r="AU7" s="18">
        <v>0.95</v>
      </c>
    </row>
    <row r="8" spans="1:47" ht="42.75" customHeight="1">
      <c r="A8" s="11" t="s">
        <v>57</v>
      </c>
      <c r="B8" s="17">
        <v>138900</v>
      </c>
      <c r="C8" s="13">
        <v>4233</v>
      </c>
      <c r="D8" s="13">
        <f>B8*0.859</f>
        <v>119315.09999999999</v>
      </c>
      <c r="E8" s="14">
        <f t="shared" ref="E8:E10" si="1">B8*0.1045</f>
        <v>14515.05</v>
      </c>
      <c r="F8" s="13">
        <f>D8*0.01</f>
        <v>1193.1509999999998</v>
      </c>
      <c r="G8" s="15">
        <v>0.9</v>
      </c>
      <c r="H8" s="22">
        <v>0.9</v>
      </c>
      <c r="I8" s="22">
        <v>0.6</v>
      </c>
      <c r="J8" s="17">
        <v>12</v>
      </c>
      <c r="K8" s="17">
        <v>6</v>
      </c>
      <c r="L8" s="17">
        <v>6</v>
      </c>
      <c r="M8" s="17">
        <v>9</v>
      </c>
      <c r="N8" s="17">
        <v>12</v>
      </c>
      <c r="O8" s="18">
        <v>0.9</v>
      </c>
      <c r="P8" s="23">
        <v>1</v>
      </c>
      <c r="Q8" s="20">
        <v>0.9</v>
      </c>
      <c r="R8" s="18">
        <v>0.9</v>
      </c>
      <c r="S8" s="18">
        <v>0.9</v>
      </c>
      <c r="T8" s="18">
        <v>0.9</v>
      </c>
      <c r="U8" s="18">
        <v>0.9</v>
      </c>
      <c r="V8" s="15">
        <v>0.7</v>
      </c>
      <c r="W8" s="24">
        <v>11040</v>
      </c>
      <c r="X8" s="16">
        <v>1</v>
      </c>
      <c r="Y8" s="18">
        <v>0.6</v>
      </c>
      <c r="Z8" s="18">
        <v>0.35</v>
      </c>
      <c r="AA8" s="24">
        <v>3678</v>
      </c>
      <c r="AB8" s="18">
        <v>1</v>
      </c>
      <c r="AC8" s="18">
        <v>0.6</v>
      </c>
      <c r="AD8" s="18">
        <v>0.35</v>
      </c>
      <c r="AE8" s="18">
        <v>0.85</v>
      </c>
      <c r="AF8" s="18">
        <v>0.6</v>
      </c>
      <c r="AG8" s="18">
        <v>1</v>
      </c>
      <c r="AH8" s="18">
        <v>0.9</v>
      </c>
      <c r="AI8" s="18">
        <v>0.9</v>
      </c>
      <c r="AJ8" s="18">
        <v>0.65</v>
      </c>
      <c r="AK8" s="18">
        <v>0.65</v>
      </c>
      <c r="AL8" s="18">
        <v>1</v>
      </c>
      <c r="AM8" s="18">
        <v>1</v>
      </c>
      <c r="AN8" s="18">
        <v>1</v>
      </c>
      <c r="AO8" s="18">
        <v>1</v>
      </c>
      <c r="AP8" s="18" t="s">
        <v>63</v>
      </c>
      <c r="AQ8" s="18" t="s">
        <v>64</v>
      </c>
      <c r="AR8" s="18">
        <v>1</v>
      </c>
      <c r="AS8" s="18">
        <v>0.9</v>
      </c>
      <c r="AT8" s="18">
        <v>0.9</v>
      </c>
      <c r="AU8" s="18">
        <v>0.95</v>
      </c>
    </row>
    <row r="9" spans="1:47" ht="42.75" customHeight="1">
      <c r="A9" s="11" t="s">
        <v>58</v>
      </c>
      <c r="B9" s="25">
        <v>108900</v>
      </c>
      <c r="C9" s="13">
        <v>4743</v>
      </c>
      <c r="D9" s="13">
        <f>B9*0.859</f>
        <v>93545.099999999991</v>
      </c>
      <c r="E9" s="14">
        <f t="shared" si="1"/>
        <v>11380.05</v>
      </c>
      <c r="F9" s="13">
        <f>D9*0.01</f>
        <v>935.45099999999991</v>
      </c>
      <c r="G9" s="15">
        <v>0.9</v>
      </c>
      <c r="H9" s="22">
        <v>0.9</v>
      </c>
      <c r="I9" s="22">
        <v>0.6</v>
      </c>
      <c r="J9" s="17">
        <v>12</v>
      </c>
      <c r="K9" s="17">
        <v>6</v>
      </c>
      <c r="L9" s="17">
        <v>6</v>
      </c>
      <c r="M9" s="17">
        <v>9</v>
      </c>
      <c r="N9" s="17">
        <v>12</v>
      </c>
      <c r="O9" s="18">
        <v>0.9</v>
      </c>
      <c r="P9" s="23">
        <v>1</v>
      </c>
      <c r="Q9" s="20">
        <v>0.9</v>
      </c>
      <c r="R9" s="18">
        <v>0.9</v>
      </c>
      <c r="S9" s="18">
        <v>0.9</v>
      </c>
      <c r="T9" s="18">
        <v>0.9</v>
      </c>
      <c r="U9" s="18">
        <v>0.9</v>
      </c>
      <c r="V9" s="15">
        <v>0.7</v>
      </c>
      <c r="W9" s="24">
        <v>8660</v>
      </c>
      <c r="X9" s="16">
        <v>1</v>
      </c>
      <c r="Y9" s="18">
        <v>0.6</v>
      </c>
      <c r="Z9" s="18">
        <v>0.35</v>
      </c>
      <c r="AA9" s="24">
        <v>2887</v>
      </c>
      <c r="AB9" s="18">
        <v>1</v>
      </c>
      <c r="AC9" s="18">
        <v>0.6</v>
      </c>
      <c r="AD9" s="18">
        <v>0.35</v>
      </c>
      <c r="AE9" s="18">
        <v>0.85</v>
      </c>
      <c r="AF9" s="18">
        <v>0.6</v>
      </c>
      <c r="AG9" s="18">
        <v>1</v>
      </c>
      <c r="AH9" s="18">
        <v>0.9</v>
      </c>
      <c r="AI9" s="18">
        <v>0.9</v>
      </c>
      <c r="AJ9" s="18">
        <v>0.65</v>
      </c>
      <c r="AK9" s="18">
        <v>0.65</v>
      </c>
      <c r="AL9" s="18">
        <v>1</v>
      </c>
      <c r="AM9" s="18">
        <v>1</v>
      </c>
      <c r="AN9" s="18">
        <v>1</v>
      </c>
      <c r="AO9" s="18">
        <v>1</v>
      </c>
      <c r="AP9" s="18" t="s">
        <v>63</v>
      </c>
      <c r="AQ9" s="18" t="s">
        <v>64</v>
      </c>
      <c r="AR9" s="18">
        <v>1</v>
      </c>
      <c r="AS9" s="18">
        <v>0.9</v>
      </c>
      <c r="AT9" s="18">
        <v>0.9</v>
      </c>
      <c r="AU9" s="18">
        <v>0.95</v>
      </c>
    </row>
    <row r="10" spans="1:47" ht="42.75" customHeight="1">
      <c r="A10" s="12" t="s">
        <v>59</v>
      </c>
      <c r="B10" s="26">
        <f>SUM(B7:B9)</f>
        <v>566100</v>
      </c>
      <c r="C10" s="13">
        <v>30425</v>
      </c>
      <c r="D10" s="13">
        <f>B10*0.859</f>
        <v>486279.89999999997</v>
      </c>
      <c r="E10" s="14">
        <f t="shared" si="1"/>
        <v>59157.45</v>
      </c>
      <c r="F10" s="13">
        <f>D10*0.01</f>
        <v>4862.799</v>
      </c>
      <c r="G10" s="15">
        <v>0.9</v>
      </c>
      <c r="H10" s="22">
        <v>0.9</v>
      </c>
      <c r="I10" s="22">
        <v>0.6</v>
      </c>
      <c r="J10" s="17">
        <v>12</v>
      </c>
      <c r="K10" s="17">
        <v>6</v>
      </c>
      <c r="L10" s="17">
        <v>6</v>
      </c>
      <c r="M10" s="17">
        <v>9</v>
      </c>
      <c r="N10" s="17">
        <v>12</v>
      </c>
      <c r="O10" s="18">
        <v>0.9</v>
      </c>
      <c r="P10" s="23">
        <v>1</v>
      </c>
      <c r="Q10" s="20">
        <v>0.9</v>
      </c>
      <c r="R10" s="18">
        <v>0.9</v>
      </c>
      <c r="S10" s="18">
        <v>0.9</v>
      </c>
      <c r="T10" s="18">
        <v>0.9</v>
      </c>
      <c r="U10" s="18">
        <v>0.9</v>
      </c>
      <c r="V10" s="15">
        <v>0.7</v>
      </c>
      <c r="W10" s="24">
        <v>45000</v>
      </c>
      <c r="X10" s="16">
        <v>1</v>
      </c>
      <c r="Y10" s="18">
        <v>0.6</v>
      </c>
      <c r="Z10" s="18">
        <v>0.35</v>
      </c>
      <c r="AA10" s="24">
        <v>15000</v>
      </c>
      <c r="AB10" s="18">
        <v>1</v>
      </c>
      <c r="AC10" s="18">
        <v>0.6</v>
      </c>
      <c r="AD10" s="18">
        <v>0.35</v>
      </c>
      <c r="AE10" s="18">
        <v>0.85</v>
      </c>
      <c r="AF10" s="18">
        <v>0.6</v>
      </c>
      <c r="AG10" s="18">
        <v>1</v>
      </c>
      <c r="AH10" s="18">
        <v>0.9</v>
      </c>
      <c r="AI10" s="18">
        <v>0.9</v>
      </c>
      <c r="AJ10" s="18">
        <v>0.65</v>
      </c>
      <c r="AK10" s="18">
        <v>0.65</v>
      </c>
      <c r="AL10" s="18">
        <v>1</v>
      </c>
      <c r="AM10" s="18">
        <v>1</v>
      </c>
      <c r="AN10" s="18">
        <v>1</v>
      </c>
      <c r="AO10" s="18">
        <v>1</v>
      </c>
      <c r="AP10" s="18" t="s">
        <v>63</v>
      </c>
      <c r="AQ10" s="18" t="s">
        <v>64</v>
      </c>
      <c r="AR10" s="18">
        <v>1</v>
      </c>
      <c r="AS10" s="18">
        <v>0.9</v>
      </c>
      <c r="AT10" s="18">
        <v>0.9</v>
      </c>
      <c r="AU10" s="18">
        <v>0.95</v>
      </c>
    </row>
    <row r="11" spans="1:47" s="10" customFormat="1" ht="65.25" customHeight="1">
      <c r="A11" s="30" t="s">
        <v>62</v>
      </c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2"/>
      <c r="T11" s="32"/>
      <c r="U11" s="32"/>
      <c r="V11" s="32"/>
      <c r="W11" s="33"/>
      <c r="X11" s="32"/>
      <c r="Y11" s="32"/>
      <c r="Z11" s="32"/>
      <c r="AA11" s="32"/>
      <c r="AB11" s="34"/>
      <c r="AC11" s="35"/>
      <c r="AD11" s="32"/>
      <c r="AE11" s="32"/>
      <c r="AF11" s="32"/>
      <c r="AG11" s="32"/>
      <c r="AH11" s="31"/>
      <c r="AI11" s="31"/>
      <c r="AJ11" s="31"/>
      <c r="AK11" s="31"/>
      <c r="AL11" s="31"/>
      <c r="AM11" s="31"/>
      <c r="AN11" s="31"/>
      <c r="AO11" s="31"/>
      <c r="AP11" s="31"/>
      <c r="AQ11" s="31"/>
      <c r="AR11" s="31"/>
      <c r="AS11" s="31"/>
      <c r="AT11" s="31"/>
      <c r="AU11" s="31"/>
    </row>
    <row r="12" spans="1:47" ht="17.100000000000001" customHeight="1"/>
  </sheetData>
  <mergeCells count="64">
    <mergeCell ref="A2:AU2"/>
    <mergeCell ref="AN5:AN6"/>
    <mergeCell ref="AM5:AM6"/>
    <mergeCell ref="AL5:AL6"/>
    <mergeCell ref="AU3:AU6"/>
    <mergeCell ref="AL3:AN4"/>
    <mergeCell ref="G3:I4"/>
    <mergeCell ref="AE3:AG4"/>
    <mergeCell ref="P3:Q4"/>
    <mergeCell ref="R3:S4"/>
    <mergeCell ref="T3:U4"/>
    <mergeCell ref="AH3:AI4"/>
    <mergeCell ref="AJ3:AK4"/>
    <mergeCell ref="AP3:AR4"/>
    <mergeCell ref="J3:O4"/>
    <mergeCell ref="W3:Z4"/>
    <mergeCell ref="AS3:AS6"/>
    <mergeCell ref="AB5:AB6"/>
    <mergeCell ref="AC5:AC6"/>
    <mergeCell ref="AD5:AD6"/>
    <mergeCell ref="AE5:AE6"/>
    <mergeCell ref="AF5:AF6"/>
    <mergeCell ref="X5:X6"/>
    <mergeCell ref="Y5:Y6"/>
    <mergeCell ref="Z5:Z6"/>
    <mergeCell ref="AA5:AA6"/>
    <mergeCell ref="AT3:AT6"/>
    <mergeCell ref="AO3:AO4"/>
    <mergeCell ref="AO5:AO6"/>
    <mergeCell ref="AG5:AG6"/>
    <mergeCell ref="AH5:AH6"/>
    <mergeCell ref="AI5:AI6"/>
    <mergeCell ref="AJ5:AJ6"/>
    <mergeCell ref="AK5:AK6"/>
    <mergeCell ref="AA3:AD4"/>
    <mergeCell ref="AP5:AP6"/>
    <mergeCell ref="AQ5:AQ6"/>
    <mergeCell ref="AR5:AR6"/>
    <mergeCell ref="T5:T6"/>
    <mergeCell ref="U5:U6"/>
    <mergeCell ref="V3:V4"/>
    <mergeCell ref="V5:V6"/>
    <mergeCell ref="W5:W6"/>
    <mergeCell ref="O5:O6"/>
    <mergeCell ref="P5:P6"/>
    <mergeCell ref="Q5:Q6"/>
    <mergeCell ref="R5:R6"/>
    <mergeCell ref="S5:S6"/>
    <mergeCell ref="B3:F3"/>
    <mergeCell ref="A11:AU11"/>
    <mergeCell ref="A3:A4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  <mergeCell ref="L5:L6"/>
    <mergeCell ref="M5:M6"/>
    <mergeCell ref="N5:N6"/>
  </mergeCells>
  <phoneticPr fontId="3" type="noConversion"/>
  <pageMargins left="0.74803149606299213" right="0.74803149606299213" top="0.98425196850393704" bottom="0.98425196850393704" header="0.51181102362204722" footer="0.51181102362204722"/>
  <pageSetup paperSize="8" scale="55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4.25"/>
  <sheetData/>
  <phoneticPr fontId="3" type="noConversion"/>
  <pageMargins left="0.75" right="0.75" top="1" bottom="1" header="0.5" footer="0.5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4.25"/>
  <sheetData/>
  <phoneticPr fontId="3" type="noConversion"/>
  <pageMargins left="0.75" right="0.75" top="1" bottom="1" header="0.5" footer="0.5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Lenovo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市卫计委-李俊平</dc:creator>
  <cp:lastModifiedBy>市卫健委</cp:lastModifiedBy>
  <cp:lastPrinted>2021-07-26T09:27:24Z</cp:lastPrinted>
  <dcterms:created xsi:type="dcterms:W3CDTF">2020-05-20T17:33:22Z</dcterms:created>
  <dcterms:modified xsi:type="dcterms:W3CDTF">2021-07-26T09:31:48Z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2052-9.1.0.4337</vt:lpwstr>
  </property>
</Properties>
</file>